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7_美馬庁舎\!!治山担当\07  現場関係\R6\委託\Ｒ６馬林　復旧治山　美馬市生子屋敷　調査解析業務\01当初\PPI\"/>
    </mc:Choice>
  </mc:AlternateContent>
  <xr:revisionPtr revIDLastSave="0" documentId="13_ncr:1_{AC306DCD-474C-4690-8C0D-CD407852F221}" xr6:coauthVersionLast="47" xr6:coauthVersionMax="47" xr10:uidLastSave="{00000000-0000-0000-0000-000000000000}"/>
  <bookViews>
    <workbookView xWindow="-28920" yWindow="1560" windowWidth="29040" windowHeight="15840" xr2:uid="{7029D078-BAB5-4D3F-ADD6-3CEFCB0C14E9}"/>
  </bookViews>
  <sheets>
    <sheet name="業務委託費内訳書" sheetId="2" r:id="rId1"/>
  </sheets>
  <definedNames>
    <definedName name="_xlnm.Print_Area" localSheetId="0">業務委託費内訳書!$A$1:$G$117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業務委託費内訳書!$G$117</definedName>
    <definedName name="内訳書工事価格総計" localSheetId="0">業務委託費内訳書!$G$116</definedName>
    <definedName name="内訳書工事価格総計通番" localSheetId="0">業務委託費内訳書!$I$116</definedName>
    <definedName name="内訳書工事価格総計名称" localSheetId="0">業務委託費内訳書!$A$116</definedName>
    <definedName name="内訳書工事価格通番" localSheetId="0">業務委託費内訳書!$I$117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2" i="2" l="1"/>
  <c r="G111" i="2"/>
  <c r="G110" i="2"/>
  <c r="G109" i="2"/>
  <c r="G108" i="2"/>
  <c r="G106" i="2"/>
  <c r="G105" i="2" s="1"/>
  <c r="G104" i="2" s="1"/>
  <c r="G103" i="2" s="1"/>
  <c r="G100" i="2" s="1"/>
  <c r="G101" i="2"/>
  <c r="G98" i="2"/>
  <c r="G97" i="2"/>
  <c r="G96" i="2" s="1"/>
  <c r="G95" i="2" s="1"/>
  <c r="G88" i="2"/>
  <c r="G87" i="2"/>
  <c r="G86" i="2"/>
  <c r="G85" i="2" s="1"/>
  <c r="G83" i="2"/>
  <c r="G82" i="2"/>
  <c r="G81" i="2" s="1"/>
  <c r="G80" i="2" s="1"/>
  <c r="G79" i="2" s="1"/>
  <c r="G73" i="2"/>
  <c r="G71" i="2"/>
  <c r="G70" i="2" s="1"/>
  <c r="G69" i="2" s="1"/>
  <c r="G68" i="2" s="1"/>
  <c r="G67" i="2" s="1"/>
  <c r="G66" i="2" s="1"/>
  <c r="G92" i="2" s="1"/>
  <c r="G63" i="2"/>
  <c r="G62" i="2"/>
  <c r="G61" i="2" s="1"/>
  <c r="G60" i="2" s="1"/>
  <c r="G56" i="2"/>
  <c r="G55" i="2" s="1"/>
  <c r="G54" i="2" s="1"/>
  <c r="G53" i="2" s="1"/>
  <c r="G50" i="2"/>
  <c r="G49" i="2"/>
  <c r="G48" i="2" s="1"/>
  <c r="G47" i="2" s="1"/>
  <c r="G43" i="2"/>
  <c r="G42" i="2" s="1"/>
  <c r="G41" i="2" s="1"/>
  <c r="G40" i="2" s="1"/>
  <c r="G37" i="2"/>
  <c r="G36" i="2"/>
  <c r="G35" i="2" s="1"/>
  <c r="G34" i="2" s="1"/>
  <c r="G33" i="2" s="1"/>
  <c r="G29" i="2"/>
  <c r="G24" i="2"/>
  <c r="G19" i="2"/>
  <c r="G16" i="2"/>
  <c r="G15" i="2"/>
  <c r="G14" i="2" s="1"/>
  <c r="G13" i="2" s="1"/>
  <c r="G12" i="2" s="1"/>
  <c r="G11" i="2" l="1"/>
  <c r="G10" i="2" s="1"/>
  <c r="G65" i="2" s="1"/>
  <c r="G94" i="2"/>
  <c r="G93" i="2" s="1"/>
  <c r="G115" i="2" s="1"/>
  <c r="G116" i="2" l="1"/>
  <c r="G117" i="2" s="1"/>
</calcChain>
</file>

<file path=xl/sharedStrings.xml><?xml version="1.0" encoding="utf-8"?>
<sst xmlns="http://schemas.openxmlformats.org/spreadsheetml/2006/main" count="229" uniqueCount="101">
  <si>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</si>
  <si>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</si>
  <si>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</si>
  <si>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</si>
  <si>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</si>
  <si>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</si>
  <si>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</si>
  <si>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</si>
  <si>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</si>
  <si>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</si>
  <si>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</si>
  <si>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</si>
  <si>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Ｒ６馬林　復旧治山　美馬市生子屋敷　調査解析業務</t>
  </si>
  <si>
    <t>業務委託費内訳書</t>
    <phoneticPr fontId="8"/>
  </si>
  <si>
    <t>一般調査業務費
_x000D_</t>
  </si>
  <si>
    <t>式</t>
  </si>
  <si>
    <t>純調査費
_x000D_</t>
  </si>
  <si>
    <t>直接調査費
_x000D_</t>
  </si>
  <si>
    <t>直接調査費(直接経費除く)
_x000D_</t>
  </si>
  <si>
    <t>一般調査業務
_x000D_</t>
  </si>
  <si>
    <t>一般調査（治山）
_x000D_</t>
  </si>
  <si>
    <t>ボーリング調査
_x000D_</t>
  </si>
  <si>
    <t>機械ボ－リング(土質ボ－リング)
_x000D_土質ボーリング,オールコアボーリング,φ66mm,礫混じり土砂,</t>
  </si>
  <si>
    <t>ｍ</t>
  </si>
  <si>
    <t>機械ボ－リング(岩盤ボ－リング)
_x000D_岩盤ボーリング,,φ66mm,,軟岩</t>
  </si>
  <si>
    <t>移動変形調査
_x000D_</t>
  </si>
  <si>
    <t>移動変形調査(挿入式孔内傾斜計)
_x000D_設置,28.0ｍ</t>
  </si>
  <si>
    <t>孔</t>
  </si>
  <si>
    <t>移動変形調査(挿入式孔内傾斜計)
_x000D_設置,15.0ｍ</t>
  </si>
  <si>
    <t>移動変形調査(挿入式孔内傾斜計)
_x000D_観測,28.0ｍ</t>
  </si>
  <si>
    <t>回</t>
  </si>
  <si>
    <t>移動変形調査(挿入式孔内傾斜計)
_x000D_資料整理,28.0ｍ</t>
  </si>
  <si>
    <t>月</t>
  </si>
  <si>
    <t>地下水調査
_x000D_</t>
  </si>
  <si>
    <t>地下水調査(地下水位測定設置)
_x000D_</t>
  </si>
  <si>
    <t>地下水調査(地下水位測定観測)
_x000D_</t>
  </si>
  <si>
    <t>地下水調査(地下水位測定資料整理)
_x000D_</t>
  </si>
  <si>
    <t>地下水調査(地下水位測定撤去)
_x000D_</t>
  </si>
  <si>
    <t>打合せ協議
_x000D_</t>
  </si>
  <si>
    <t>打合せ(地質調査業務)
_x000D_業務着手時打合せ</t>
  </si>
  <si>
    <t>打合せ(地質調査業務)
_x000D_中間打合せ</t>
  </si>
  <si>
    <t>打合せ(地質調査業務)
_x000D_成果物納入時打合せ</t>
  </si>
  <si>
    <t>間接調査費
_x000D_</t>
  </si>
  <si>
    <t>運搬費
_x000D_</t>
  </si>
  <si>
    <t>ton</t>
  </si>
  <si>
    <t>準備費
_x000D_</t>
  </si>
  <si>
    <t>その他間接調査費
_x000D_準備及び後片付け</t>
  </si>
  <si>
    <t>業務</t>
  </si>
  <si>
    <t>その他間接調査費
_x000D_搬入路伐採等</t>
  </si>
  <si>
    <t>その他間接調査費
_x000D_給水費(ポンプ運転）</t>
  </si>
  <si>
    <t>箇所</t>
  </si>
  <si>
    <t>仮設費
_x000D_</t>
  </si>
  <si>
    <t>足場仮設
_x000D_傾斜地足場,地形傾斜　15°以上～30°未満</t>
  </si>
  <si>
    <t>旅費交通費
_x000D_</t>
  </si>
  <si>
    <t>旅費交通費
_x000D_ライトバン排気量1.5L</t>
  </si>
  <si>
    <t>日</t>
  </si>
  <si>
    <t>施工管理費
_x000D_</t>
  </si>
  <si>
    <t>諸経費
_x000D_</t>
  </si>
  <si>
    <t>一括計上価格
_x000D_</t>
  </si>
  <si>
    <t>地盤情報検定費
_x000D_</t>
  </si>
  <si>
    <t>地番情報検定費
_x000D_</t>
  </si>
  <si>
    <t>【地盤情報検定費】
_x000D_Ａ検定</t>
  </si>
  <si>
    <t>本</t>
  </si>
  <si>
    <t>調査業務価格
_x000D_</t>
  </si>
  <si>
    <t>業務原価
_x000D_</t>
  </si>
  <si>
    <t>直接原価
_x000D_</t>
  </si>
  <si>
    <t>直接人件費（労務費を除く）
_x000D_</t>
  </si>
  <si>
    <t>解析等調査業務
_x000D_</t>
  </si>
  <si>
    <t>計画準備
_x000D_</t>
  </si>
  <si>
    <t>地すべり調査(計画準備)
_x000D_1種目</t>
  </si>
  <si>
    <t>地すべり調査(地下水検層資料解析)
_x000D_</t>
  </si>
  <si>
    <t>断面図等の作成(解析等調査業務)
_x000D_</t>
  </si>
  <si>
    <t>資料整理とりまとめ(解析等調査業務費)
_x000D_</t>
  </si>
  <si>
    <t>地すべり調査(機構解析)
_x000D_</t>
  </si>
  <si>
    <t>地すべり調査(報告書作成)
_x000D_</t>
  </si>
  <si>
    <t>直接経費
_x000D_</t>
  </si>
  <si>
    <t>電子成果品作成費
_x000D_</t>
  </si>
  <si>
    <t>電子成果品作成費(地質調査業務)
_x000D_地すべり調査</t>
  </si>
  <si>
    <t>その他
_x000D_</t>
  </si>
  <si>
    <t>労務費
_x000D_</t>
  </si>
  <si>
    <t>労務費集計
_x000D_</t>
  </si>
  <si>
    <t>その他原価
_x000D_</t>
  </si>
  <si>
    <t>一般管理費等
_x000D_</t>
  </si>
  <si>
    <t>解析業務価格
_x000D_</t>
  </si>
  <si>
    <t>測量作業費
_x000D_</t>
  </si>
  <si>
    <t>直接測量費
_x000D_</t>
  </si>
  <si>
    <t>直接人件費～機械経費
_x000D_</t>
  </si>
  <si>
    <t>測量
_x000D_</t>
  </si>
  <si>
    <t>山腹工測量
_x000D_</t>
  </si>
  <si>
    <t>主側線測量（縦断測量）
_x000D_山腹縦断測量</t>
  </si>
  <si>
    <t>電子成果品作成費(率計上)
_x000D_</t>
  </si>
  <si>
    <t>技術管理費
_x000D_</t>
  </si>
  <si>
    <t>精度管理費
_x000D_</t>
  </si>
  <si>
    <t>精度管理費（森林測量業務）
_x000D_</t>
  </si>
  <si>
    <t>精度管理費集計
_x000D_</t>
  </si>
  <si>
    <t>測量業務価格
_x000D_</t>
  </si>
  <si>
    <t>業務価格総計</t>
    <phoneticPr fontId="3"/>
  </si>
  <si>
    <t>委託業務名</t>
    <rPh sb="0" eb="2">
      <t>イタク</t>
    </rPh>
    <phoneticPr fontId="2"/>
  </si>
  <si>
    <t xml:space="preserve">現場内小運搬
特装車運搬(クローラ),100ｍ以下　　　　 </t>
    <phoneticPr fontId="2"/>
  </si>
  <si>
    <t>現場内小運搬
モノレール運搬,50ｍ以下　　　　　</t>
    <phoneticPr fontId="2"/>
  </si>
  <si>
    <t>モノレール架設撤去
モノレール運搬,50ｍ以下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</si>
</sst>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2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</cellXfs>
  <cellStyles count="5">
    <cellStyle name="標準" xfId="0" builtinId="0"/>
    <cellStyle name="標準 2" xfId="1" xr:uid="{6EC3E6FC-A3DA-4CA0-BCF8-F7378EE983E4}"/>
    <cellStyle name="標準_75雛形" xfId="3" xr:uid="{6D1E644E-F7F6-426D-BAC7-1CC5FC145555}"/>
    <cellStyle name="標準_75雛形_1" xfId="4" xr:uid="{E725AF4D-D5D5-4C47-95DE-62EED780F2D5}"/>
    <cellStyle name="標準_内訳書サンプル" xfId="2" xr:uid="{CF8E6C53-2D29-4EE6-ACB4-6096443DB2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2394-30C0-4A10-BFBF-7E5428A2E10F}">
  <sheetPr codeName="Sheet22"/>
  <dimension ref="A1:J119"/>
  <sheetViews>
    <sheetView showGridLines="0" tabSelected="1" topLeftCell="A52" zoomScaleNormal="100" zoomScaleSheetLayoutView="100" workbookViewId="0">
      <selection activeCell="F58" sqref="F58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1"/>
      <c r="G3" s="31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1"/>
      <c r="G4" s="31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1"/>
      <c r="G5" s="31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2" t="s">
        <v>13</v>
      </c>
      <c r="B7" s="32"/>
      <c r="C7" s="32"/>
      <c r="D7" s="32"/>
      <c r="E7" s="32"/>
      <c r="F7" s="32"/>
      <c r="G7" s="32"/>
      <c r="H7" s="2"/>
      <c r="I7" s="2"/>
      <c r="J7" s="2"/>
    </row>
    <row r="8" spans="1:10" ht="11.25" customHeight="1" x14ac:dyDescent="0.15">
      <c r="A8" s="4" t="s">
        <v>97</v>
      </c>
      <c r="B8" s="33" t="s">
        <v>12</v>
      </c>
      <c r="C8" s="33"/>
      <c r="D8" s="33"/>
      <c r="E8" s="33"/>
      <c r="F8" s="33"/>
      <c r="G8" s="33"/>
      <c r="H8" s="2"/>
      <c r="I8" s="2"/>
      <c r="J8" s="2"/>
    </row>
    <row r="9" spans="1:10" ht="11.25" customHeight="1" x14ac:dyDescent="0.15">
      <c r="A9" s="28" t="s">
        <v>3</v>
      </c>
      <c r="B9" s="29"/>
      <c r="C9" s="29"/>
      <c r="D9" s="30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15">
      <c r="A10" s="43" t="s">
        <v>14</v>
      </c>
      <c r="B10" s="35"/>
      <c r="C10" s="35"/>
      <c r="D10" s="36"/>
      <c r="E10" s="12" t="s">
        <v>15</v>
      </c>
      <c r="F10" s="13">
        <v>1</v>
      </c>
      <c r="G10" s="14">
        <f>+G11+G59</f>
        <v>0</v>
      </c>
      <c r="H10" s="2"/>
      <c r="I10" s="15">
        <v>1</v>
      </c>
      <c r="J10" s="15"/>
    </row>
    <row r="11" spans="1:10" ht="42" customHeight="1" x14ac:dyDescent="0.15">
      <c r="A11" s="43" t="s">
        <v>16</v>
      </c>
      <c r="B11" s="35"/>
      <c r="C11" s="35"/>
      <c r="D11" s="36"/>
      <c r="E11" s="12" t="s">
        <v>15</v>
      </c>
      <c r="F11" s="13">
        <v>1</v>
      </c>
      <c r="G11" s="14">
        <f>+G12+G33</f>
        <v>0</v>
      </c>
      <c r="H11" s="2"/>
      <c r="I11" s="15">
        <v>2</v>
      </c>
      <c r="J11" s="15"/>
    </row>
    <row r="12" spans="1:10" ht="42" customHeight="1" x14ac:dyDescent="0.15">
      <c r="A12" s="43" t="s">
        <v>17</v>
      </c>
      <c r="B12" s="35"/>
      <c r="C12" s="35"/>
      <c r="D12" s="36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/>
    </row>
    <row r="13" spans="1:10" ht="42" customHeight="1" x14ac:dyDescent="0.15">
      <c r="A13" s="43" t="s">
        <v>18</v>
      </c>
      <c r="B13" s="35"/>
      <c r="C13" s="35"/>
      <c r="D13" s="36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1</v>
      </c>
    </row>
    <row r="14" spans="1:10" ht="42" customHeight="1" x14ac:dyDescent="0.15">
      <c r="A14" s="10"/>
      <c r="B14" s="34" t="s">
        <v>19</v>
      </c>
      <c r="C14" s="35"/>
      <c r="D14" s="36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2</v>
      </c>
    </row>
    <row r="15" spans="1:10" ht="42" customHeight="1" x14ac:dyDescent="0.15">
      <c r="A15" s="10"/>
      <c r="B15" s="11"/>
      <c r="C15" s="34" t="s">
        <v>20</v>
      </c>
      <c r="D15" s="36"/>
      <c r="E15" s="12" t="s">
        <v>15</v>
      </c>
      <c r="F15" s="13">
        <v>1</v>
      </c>
      <c r="G15" s="14">
        <f>+G16+G19+G24+G29</f>
        <v>0</v>
      </c>
      <c r="H15" s="2"/>
      <c r="I15" s="15">
        <v>6</v>
      </c>
      <c r="J15" s="15">
        <v>3</v>
      </c>
    </row>
    <row r="16" spans="1:10" ht="42" customHeight="1" x14ac:dyDescent="0.15">
      <c r="A16" s="10"/>
      <c r="B16" s="11"/>
      <c r="C16" s="11"/>
      <c r="D16" s="21" t="s">
        <v>21</v>
      </c>
      <c r="E16" s="12" t="s">
        <v>15</v>
      </c>
      <c r="F16" s="13">
        <v>1</v>
      </c>
      <c r="G16" s="14">
        <f>+G17+G18</f>
        <v>0</v>
      </c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21" t="s">
        <v>22</v>
      </c>
      <c r="E17" s="12" t="s">
        <v>23</v>
      </c>
      <c r="F17" s="13">
        <v>56</v>
      </c>
      <c r="G17" s="22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21" t="s">
        <v>24</v>
      </c>
      <c r="E18" s="12" t="s">
        <v>23</v>
      </c>
      <c r="F18" s="13">
        <v>15</v>
      </c>
      <c r="G18" s="22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21" t="s">
        <v>25</v>
      </c>
      <c r="E19" s="12" t="s">
        <v>15</v>
      </c>
      <c r="F19" s="13">
        <v>1</v>
      </c>
      <c r="G19" s="14">
        <f>+G20+G21+G22+G23</f>
        <v>0</v>
      </c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21" t="s">
        <v>26</v>
      </c>
      <c r="E20" s="12" t="s">
        <v>27</v>
      </c>
      <c r="F20" s="13">
        <v>2</v>
      </c>
      <c r="G20" s="22"/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21" t="s">
        <v>28</v>
      </c>
      <c r="E21" s="12" t="s">
        <v>27</v>
      </c>
      <c r="F21" s="13">
        <v>1</v>
      </c>
      <c r="G21" s="22"/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21" t="s">
        <v>29</v>
      </c>
      <c r="E22" s="12" t="s">
        <v>30</v>
      </c>
      <c r="F22" s="13">
        <v>9</v>
      </c>
      <c r="G22" s="22"/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11"/>
      <c r="D23" s="21" t="s">
        <v>31</v>
      </c>
      <c r="E23" s="12" t="s">
        <v>32</v>
      </c>
      <c r="F23" s="13">
        <v>9</v>
      </c>
      <c r="G23" s="22"/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21" t="s">
        <v>33</v>
      </c>
      <c r="E24" s="12" t="s">
        <v>15</v>
      </c>
      <c r="F24" s="13">
        <v>1</v>
      </c>
      <c r="G24" s="14">
        <f>+G25+G26+G27+G28</f>
        <v>0</v>
      </c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21" t="s">
        <v>34</v>
      </c>
      <c r="E25" s="12" t="s">
        <v>27</v>
      </c>
      <c r="F25" s="13">
        <v>3</v>
      </c>
      <c r="G25" s="22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21" t="s">
        <v>35</v>
      </c>
      <c r="E26" s="12" t="s">
        <v>30</v>
      </c>
      <c r="F26" s="13">
        <v>9</v>
      </c>
      <c r="G26" s="22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21" t="s">
        <v>36</v>
      </c>
      <c r="E27" s="12" t="s">
        <v>30</v>
      </c>
      <c r="F27" s="13">
        <v>9</v>
      </c>
      <c r="G27" s="22"/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11"/>
      <c r="D28" s="21" t="s">
        <v>37</v>
      </c>
      <c r="E28" s="12" t="s">
        <v>27</v>
      </c>
      <c r="F28" s="13">
        <v>3</v>
      </c>
      <c r="G28" s="22"/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21" t="s">
        <v>38</v>
      </c>
      <c r="E29" s="12" t="s">
        <v>15</v>
      </c>
      <c r="F29" s="13">
        <v>1</v>
      </c>
      <c r="G29" s="14">
        <f>+G30+G31+G32</f>
        <v>0</v>
      </c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21" t="s">
        <v>39</v>
      </c>
      <c r="E30" s="12" t="s">
        <v>30</v>
      </c>
      <c r="F30" s="13">
        <v>1</v>
      </c>
      <c r="G30" s="22"/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21" t="s">
        <v>40</v>
      </c>
      <c r="E31" s="12" t="s">
        <v>30</v>
      </c>
      <c r="F31" s="13">
        <v>1</v>
      </c>
      <c r="G31" s="22"/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11"/>
      <c r="D32" s="21" t="s">
        <v>41</v>
      </c>
      <c r="E32" s="12" t="s">
        <v>30</v>
      </c>
      <c r="F32" s="13">
        <v>1</v>
      </c>
      <c r="G32" s="22"/>
      <c r="H32" s="2"/>
      <c r="I32" s="15">
        <v>23</v>
      </c>
      <c r="J32" s="15">
        <v>4</v>
      </c>
    </row>
    <row r="33" spans="1:10" ht="42" customHeight="1" x14ac:dyDescent="0.15">
      <c r="A33" s="43" t="s">
        <v>42</v>
      </c>
      <c r="B33" s="35"/>
      <c r="C33" s="35"/>
      <c r="D33" s="36"/>
      <c r="E33" s="12" t="s">
        <v>15</v>
      </c>
      <c r="F33" s="13">
        <v>1</v>
      </c>
      <c r="G33" s="14">
        <f>+G34+G40+G47+G53+G58</f>
        <v>0</v>
      </c>
      <c r="H33" s="2"/>
      <c r="I33" s="15">
        <v>24</v>
      </c>
      <c r="J33" s="15"/>
    </row>
    <row r="34" spans="1:10" ht="42" customHeight="1" x14ac:dyDescent="0.15">
      <c r="A34" s="43" t="s">
        <v>43</v>
      </c>
      <c r="B34" s="35"/>
      <c r="C34" s="35"/>
      <c r="D34" s="36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1</v>
      </c>
    </row>
    <row r="35" spans="1:10" ht="42" customHeight="1" x14ac:dyDescent="0.15">
      <c r="A35" s="10"/>
      <c r="B35" s="34" t="s">
        <v>43</v>
      </c>
      <c r="C35" s="35"/>
      <c r="D35" s="36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2</v>
      </c>
    </row>
    <row r="36" spans="1:10" ht="42" customHeight="1" x14ac:dyDescent="0.15">
      <c r="A36" s="10"/>
      <c r="B36" s="11"/>
      <c r="C36" s="34" t="s">
        <v>43</v>
      </c>
      <c r="D36" s="36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3</v>
      </c>
    </row>
    <row r="37" spans="1:10" ht="42" customHeight="1" x14ac:dyDescent="0.15">
      <c r="A37" s="10"/>
      <c r="B37" s="11"/>
      <c r="C37" s="11"/>
      <c r="D37" s="21" t="s">
        <v>43</v>
      </c>
      <c r="E37" s="12" t="s">
        <v>15</v>
      </c>
      <c r="F37" s="13">
        <v>1</v>
      </c>
      <c r="G37" s="14">
        <f>+G38+G39</f>
        <v>0</v>
      </c>
      <c r="H37" s="2"/>
      <c r="I37" s="15">
        <v>28</v>
      </c>
      <c r="J37" s="15">
        <v>4</v>
      </c>
    </row>
    <row r="38" spans="1:10" ht="42" customHeight="1" x14ac:dyDescent="0.15">
      <c r="A38" s="10"/>
      <c r="B38" s="11"/>
      <c r="C38" s="11"/>
      <c r="D38" s="21" t="s">
        <v>98</v>
      </c>
      <c r="E38" s="12" t="s">
        <v>44</v>
      </c>
      <c r="F38" s="13">
        <v>11.2</v>
      </c>
      <c r="G38" s="22"/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21" t="s">
        <v>99</v>
      </c>
      <c r="E39" s="12" t="s">
        <v>44</v>
      </c>
      <c r="F39" s="13">
        <v>5.6</v>
      </c>
      <c r="G39" s="22"/>
      <c r="H39" s="2"/>
      <c r="I39" s="15">
        <v>30</v>
      </c>
      <c r="J39" s="15">
        <v>4</v>
      </c>
    </row>
    <row r="40" spans="1:10" ht="42" customHeight="1" x14ac:dyDescent="0.15">
      <c r="A40" s="43" t="s">
        <v>45</v>
      </c>
      <c r="B40" s="35"/>
      <c r="C40" s="35"/>
      <c r="D40" s="36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1</v>
      </c>
    </row>
    <row r="41" spans="1:10" ht="42" customHeight="1" x14ac:dyDescent="0.15">
      <c r="A41" s="10"/>
      <c r="B41" s="34" t="s">
        <v>45</v>
      </c>
      <c r="C41" s="35"/>
      <c r="D41" s="36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 x14ac:dyDescent="0.15">
      <c r="A42" s="10"/>
      <c r="B42" s="11"/>
      <c r="C42" s="34" t="s">
        <v>45</v>
      </c>
      <c r="D42" s="36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3</v>
      </c>
    </row>
    <row r="43" spans="1:10" ht="42" customHeight="1" x14ac:dyDescent="0.15">
      <c r="A43" s="10"/>
      <c r="B43" s="11"/>
      <c r="C43" s="11"/>
      <c r="D43" s="21" t="s">
        <v>45</v>
      </c>
      <c r="E43" s="12" t="s">
        <v>15</v>
      </c>
      <c r="F43" s="13">
        <v>1</v>
      </c>
      <c r="G43" s="14">
        <f>+G44+G45+G46</f>
        <v>0</v>
      </c>
      <c r="H43" s="2"/>
      <c r="I43" s="15">
        <v>34</v>
      </c>
      <c r="J43" s="15">
        <v>4</v>
      </c>
    </row>
    <row r="44" spans="1:10" ht="42" customHeight="1" x14ac:dyDescent="0.15">
      <c r="A44" s="10"/>
      <c r="B44" s="11"/>
      <c r="C44" s="11"/>
      <c r="D44" s="21" t="s">
        <v>46</v>
      </c>
      <c r="E44" s="12" t="s">
        <v>47</v>
      </c>
      <c r="F44" s="13">
        <v>1</v>
      </c>
      <c r="G44" s="22"/>
      <c r="H44" s="2"/>
      <c r="I44" s="15">
        <v>35</v>
      </c>
      <c r="J44" s="15">
        <v>4</v>
      </c>
    </row>
    <row r="45" spans="1:10" ht="42" customHeight="1" x14ac:dyDescent="0.15">
      <c r="A45" s="10"/>
      <c r="B45" s="11"/>
      <c r="C45" s="11"/>
      <c r="D45" s="21" t="s">
        <v>48</v>
      </c>
      <c r="E45" s="12" t="s">
        <v>23</v>
      </c>
      <c r="F45" s="13">
        <v>90</v>
      </c>
      <c r="G45" s="22"/>
      <c r="H45" s="2"/>
      <c r="I45" s="15">
        <v>36</v>
      </c>
      <c r="J45" s="15">
        <v>4</v>
      </c>
    </row>
    <row r="46" spans="1:10" ht="42" customHeight="1" x14ac:dyDescent="0.15">
      <c r="A46" s="10"/>
      <c r="B46" s="11"/>
      <c r="C46" s="11"/>
      <c r="D46" s="21" t="s">
        <v>49</v>
      </c>
      <c r="E46" s="12" t="s">
        <v>50</v>
      </c>
      <c r="F46" s="13">
        <v>3</v>
      </c>
      <c r="G46" s="22"/>
      <c r="H46" s="2"/>
      <c r="I46" s="15">
        <v>37</v>
      </c>
      <c r="J46" s="15">
        <v>4</v>
      </c>
    </row>
    <row r="47" spans="1:10" ht="42" customHeight="1" x14ac:dyDescent="0.15">
      <c r="A47" s="43" t="s">
        <v>51</v>
      </c>
      <c r="B47" s="35"/>
      <c r="C47" s="35"/>
      <c r="D47" s="36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1</v>
      </c>
    </row>
    <row r="48" spans="1:10" ht="42" customHeight="1" x14ac:dyDescent="0.15">
      <c r="A48" s="10"/>
      <c r="B48" s="34" t="s">
        <v>51</v>
      </c>
      <c r="C48" s="35"/>
      <c r="D48" s="36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2</v>
      </c>
    </row>
    <row r="49" spans="1:10" ht="42" customHeight="1" x14ac:dyDescent="0.15">
      <c r="A49" s="10"/>
      <c r="B49" s="11"/>
      <c r="C49" s="34" t="s">
        <v>51</v>
      </c>
      <c r="D49" s="36"/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3</v>
      </c>
    </row>
    <row r="50" spans="1:10" ht="42" customHeight="1" x14ac:dyDescent="0.15">
      <c r="A50" s="10"/>
      <c r="B50" s="11"/>
      <c r="C50" s="11"/>
      <c r="D50" s="21" t="s">
        <v>51</v>
      </c>
      <c r="E50" s="12" t="s">
        <v>15</v>
      </c>
      <c r="F50" s="13">
        <v>1</v>
      </c>
      <c r="G50" s="14">
        <f>+G51+G52</f>
        <v>0</v>
      </c>
      <c r="H50" s="2"/>
      <c r="I50" s="15">
        <v>41</v>
      </c>
      <c r="J50" s="15">
        <v>4</v>
      </c>
    </row>
    <row r="51" spans="1:10" ht="42" customHeight="1" x14ac:dyDescent="0.15">
      <c r="A51" s="10"/>
      <c r="B51" s="11"/>
      <c r="C51" s="11"/>
      <c r="D51" s="21" t="s">
        <v>52</v>
      </c>
      <c r="E51" s="12" t="s">
        <v>50</v>
      </c>
      <c r="F51" s="13">
        <v>3</v>
      </c>
      <c r="G51" s="22"/>
      <c r="H51" s="2"/>
      <c r="I51" s="15">
        <v>42</v>
      </c>
      <c r="J51" s="15">
        <v>4</v>
      </c>
    </row>
    <row r="52" spans="1:10" ht="42" customHeight="1" x14ac:dyDescent="0.15">
      <c r="A52" s="10"/>
      <c r="B52" s="11"/>
      <c r="C52" s="11"/>
      <c r="D52" s="21" t="s">
        <v>100</v>
      </c>
      <c r="E52" s="12" t="s">
        <v>50</v>
      </c>
      <c r="F52" s="13">
        <v>1</v>
      </c>
      <c r="G52" s="22"/>
      <c r="H52" s="2"/>
      <c r="I52" s="15">
        <v>43</v>
      </c>
      <c r="J52" s="15">
        <v>4</v>
      </c>
    </row>
    <row r="53" spans="1:10" ht="42" customHeight="1" x14ac:dyDescent="0.15">
      <c r="A53" s="43" t="s">
        <v>53</v>
      </c>
      <c r="B53" s="35"/>
      <c r="C53" s="35"/>
      <c r="D53" s="36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1</v>
      </c>
    </row>
    <row r="54" spans="1:10" ht="42" customHeight="1" x14ac:dyDescent="0.15">
      <c r="A54" s="10"/>
      <c r="B54" s="34" t="s">
        <v>53</v>
      </c>
      <c r="C54" s="35"/>
      <c r="D54" s="36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 x14ac:dyDescent="0.15">
      <c r="A55" s="10"/>
      <c r="B55" s="11"/>
      <c r="C55" s="34" t="s">
        <v>53</v>
      </c>
      <c r="D55" s="36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3</v>
      </c>
    </row>
    <row r="56" spans="1:10" ht="42" customHeight="1" x14ac:dyDescent="0.15">
      <c r="A56" s="10"/>
      <c r="B56" s="11"/>
      <c r="C56" s="11"/>
      <c r="D56" s="21" t="s">
        <v>53</v>
      </c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4</v>
      </c>
    </row>
    <row r="57" spans="1:10" ht="42" customHeight="1" x14ac:dyDescent="0.15">
      <c r="A57" s="10"/>
      <c r="B57" s="11"/>
      <c r="C57" s="11"/>
      <c r="D57" s="21" t="s">
        <v>54</v>
      </c>
      <c r="E57" s="12" t="s">
        <v>55</v>
      </c>
      <c r="F57" s="13">
        <v>29.8</v>
      </c>
      <c r="G57" s="22"/>
      <c r="H57" s="2"/>
      <c r="I57" s="15">
        <v>48</v>
      </c>
      <c r="J57" s="15">
        <v>4</v>
      </c>
    </row>
    <row r="58" spans="1:10" ht="42" customHeight="1" x14ac:dyDescent="0.15">
      <c r="A58" s="43" t="s">
        <v>56</v>
      </c>
      <c r="B58" s="35"/>
      <c r="C58" s="35"/>
      <c r="D58" s="36"/>
      <c r="E58" s="12" t="s">
        <v>15</v>
      </c>
      <c r="F58" s="13">
        <v>1</v>
      </c>
      <c r="G58" s="22"/>
      <c r="H58" s="2"/>
      <c r="I58" s="15">
        <v>49</v>
      </c>
      <c r="J58" s="15"/>
    </row>
    <row r="59" spans="1:10" ht="42" customHeight="1" x14ac:dyDescent="0.15">
      <c r="A59" s="43" t="s">
        <v>57</v>
      </c>
      <c r="B59" s="35"/>
      <c r="C59" s="35"/>
      <c r="D59" s="36"/>
      <c r="E59" s="12" t="s">
        <v>15</v>
      </c>
      <c r="F59" s="13">
        <v>1</v>
      </c>
      <c r="G59" s="22"/>
      <c r="H59" s="2"/>
      <c r="I59" s="15">
        <v>50</v>
      </c>
      <c r="J59" s="15"/>
    </row>
    <row r="60" spans="1:10" ht="42" customHeight="1" x14ac:dyDescent="0.15">
      <c r="A60" s="43" t="s">
        <v>58</v>
      </c>
      <c r="B60" s="35"/>
      <c r="C60" s="35"/>
      <c r="D60" s="36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1</v>
      </c>
    </row>
    <row r="61" spans="1:10" ht="42" customHeight="1" x14ac:dyDescent="0.15">
      <c r="A61" s="10"/>
      <c r="B61" s="34" t="s">
        <v>59</v>
      </c>
      <c r="C61" s="35"/>
      <c r="D61" s="36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2</v>
      </c>
    </row>
    <row r="62" spans="1:10" ht="42" customHeight="1" x14ac:dyDescent="0.15">
      <c r="A62" s="10"/>
      <c r="B62" s="11"/>
      <c r="C62" s="34" t="s">
        <v>59</v>
      </c>
      <c r="D62" s="36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3</v>
      </c>
    </row>
    <row r="63" spans="1:10" ht="42" customHeight="1" x14ac:dyDescent="0.15">
      <c r="A63" s="10"/>
      <c r="B63" s="11"/>
      <c r="C63" s="11"/>
      <c r="D63" s="21" t="s">
        <v>60</v>
      </c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4</v>
      </c>
    </row>
    <row r="64" spans="1:10" ht="42" customHeight="1" x14ac:dyDescent="0.15">
      <c r="A64" s="10"/>
      <c r="B64" s="11"/>
      <c r="C64" s="11"/>
      <c r="D64" s="21" t="s">
        <v>61</v>
      </c>
      <c r="E64" s="12" t="s">
        <v>62</v>
      </c>
      <c r="F64" s="13">
        <v>3</v>
      </c>
      <c r="G64" s="22"/>
      <c r="H64" s="2"/>
      <c r="I64" s="15">
        <v>55</v>
      </c>
      <c r="J64" s="15">
        <v>4</v>
      </c>
    </row>
    <row r="65" spans="1:10" ht="42" customHeight="1" x14ac:dyDescent="0.15">
      <c r="A65" s="44" t="s">
        <v>63</v>
      </c>
      <c r="B65" s="45"/>
      <c r="C65" s="45"/>
      <c r="D65" s="46"/>
      <c r="E65" s="23" t="s">
        <v>15</v>
      </c>
      <c r="F65" s="24">
        <v>1</v>
      </c>
      <c r="G65" s="25">
        <f>+G10+G60</f>
        <v>0</v>
      </c>
      <c r="H65" s="26"/>
      <c r="I65" s="27">
        <v>56</v>
      </c>
      <c r="J65" s="27"/>
    </row>
    <row r="66" spans="1:10" ht="42" customHeight="1" x14ac:dyDescent="0.15">
      <c r="A66" s="43" t="s">
        <v>64</v>
      </c>
      <c r="B66" s="35"/>
      <c r="C66" s="35"/>
      <c r="D66" s="36"/>
      <c r="E66" s="12" t="s">
        <v>15</v>
      </c>
      <c r="F66" s="13">
        <v>1</v>
      </c>
      <c r="G66" s="14">
        <f>+G67+G90</f>
        <v>0</v>
      </c>
      <c r="H66" s="2"/>
      <c r="I66" s="15">
        <v>57</v>
      </c>
      <c r="J66" s="15"/>
    </row>
    <row r="67" spans="1:10" ht="42" customHeight="1" x14ac:dyDescent="0.15">
      <c r="A67" s="43" t="s">
        <v>65</v>
      </c>
      <c r="B67" s="35"/>
      <c r="C67" s="35"/>
      <c r="D67" s="36"/>
      <c r="E67" s="12" t="s">
        <v>15</v>
      </c>
      <c r="F67" s="13">
        <v>1</v>
      </c>
      <c r="G67" s="14">
        <f>+G68+G79</f>
        <v>0</v>
      </c>
      <c r="H67" s="2"/>
      <c r="I67" s="15">
        <v>58</v>
      </c>
      <c r="J67" s="15"/>
    </row>
    <row r="68" spans="1:10" ht="42" customHeight="1" x14ac:dyDescent="0.15">
      <c r="A68" s="43" t="s">
        <v>66</v>
      </c>
      <c r="B68" s="35"/>
      <c r="C68" s="35"/>
      <c r="D68" s="36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1</v>
      </c>
    </row>
    <row r="69" spans="1:10" ht="42" customHeight="1" x14ac:dyDescent="0.15">
      <c r="A69" s="10"/>
      <c r="B69" s="34" t="s">
        <v>67</v>
      </c>
      <c r="C69" s="35"/>
      <c r="D69" s="36"/>
      <c r="E69" s="12" t="s">
        <v>15</v>
      </c>
      <c r="F69" s="13">
        <v>1</v>
      </c>
      <c r="G69" s="14">
        <f>+G70</f>
        <v>0</v>
      </c>
      <c r="H69" s="2"/>
      <c r="I69" s="15">
        <v>60</v>
      </c>
      <c r="J69" s="15">
        <v>2</v>
      </c>
    </row>
    <row r="70" spans="1:10" ht="42" customHeight="1" x14ac:dyDescent="0.15">
      <c r="A70" s="10"/>
      <c r="B70" s="11"/>
      <c r="C70" s="34" t="s">
        <v>67</v>
      </c>
      <c r="D70" s="36"/>
      <c r="E70" s="12" t="s">
        <v>15</v>
      </c>
      <c r="F70" s="13">
        <v>1</v>
      </c>
      <c r="G70" s="14">
        <f>+G71+G73</f>
        <v>0</v>
      </c>
      <c r="H70" s="2"/>
      <c r="I70" s="15">
        <v>61</v>
      </c>
      <c r="J70" s="15">
        <v>3</v>
      </c>
    </row>
    <row r="71" spans="1:10" ht="42" customHeight="1" x14ac:dyDescent="0.15">
      <c r="A71" s="10"/>
      <c r="B71" s="11"/>
      <c r="C71" s="11"/>
      <c r="D71" s="21" t="s">
        <v>68</v>
      </c>
      <c r="E71" s="12" t="s">
        <v>15</v>
      </c>
      <c r="F71" s="13">
        <v>1</v>
      </c>
      <c r="G71" s="14">
        <f>+G72</f>
        <v>0</v>
      </c>
      <c r="H71" s="2"/>
      <c r="I71" s="15">
        <v>62</v>
      </c>
      <c r="J71" s="15">
        <v>4</v>
      </c>
    </row>
    <row r="72" spans="1:10" ht="42" customHeight="1" x14ac:dyDescent="0.15">
      <c r="A72" s="10"/>
      <c r="B72" s="11"/>
      <c r="C72" s="11"/>
      <c r="D72" s="21" t="s">
        <v>69</v>
      </c>
      <c r="E72" s="12" t="s">
        <v>47</v>
      </c>
      <c r="F72" s="13">
        <v>1</v>
      </c>
      <c r="G72" s="22"/>
      <c r="H72" s="2"/>
      <c r="I72" s="15">
        <v>63</v>
      </c>
      <c r="J72" s="15">
        <v>4</v>
      </c>
    </row>
    <row r="73" spans="1:10" ht="42" customHeight="1" x14ac:dyDescent="0.15">
      <c r="A73" s="10"/>
      <c r="B73" s="11"/>
      <c r="C73" s="11"/>
      <c r="D73" s="21" t="s">
        <v>67</v>
      </c>
      <c r="E73" s="12" t="s">
        <v>15</v>
      </c>
      <c r="F73" s="13">
        <v>1</v>
      </c>
      <c r="G73" s="14">
        <f>+G74+G75+G76+G77+G78</f>
        <v>0</v>
      </c>
      <c r="H73" s="2"/>
      <c r="I73" s="15">
        <v>64</v>
      </c>
      <c r="J73" s="15">
        <v>4</v>
      </c>
    </row>
    <row r="74" spans="1:10" ht="42" customHeight="1" x14ac:dyDescent="0.15">
      <c r="A74" s="10"/>
      <c r="B74" s="11"/>
      <c r="C74" s="11"/>
      <c r="D74" s="21" t="s">
        <v>70</v>
      </c>
      <c r="E74" s="12" t="s">
        <v>27</v>
      </c>
      <c r="F74" s="13">
        <v>3</v>
      </c>
      <c r="G74" s="22"/>
      <c r="H74" s="2"/>
      <c r="I74" s="15">
        <v>65</v>
      </c>
      <c r="J74" s="15">
        <v>4</v>
      </c>
    </row>
    <row r="75" spans="1:10" ht="42" customHeight="1" x14ac:dyDescent="0.15">
      <c r="A75" s="10"/>
      <c r="B75" s="11"/>
      <c r="C75" s="11"/>
      <c r="D75" s="21" t="s">
        <v>71</v>
      </c>
      <c r="E75" s="12" t="s">
        <v>47</v>
      </c>
      <c r="F75" s="13">
        <v>1</v>
      </c>
      <c r="G75" s="22"/>
      <c r="H75" s="2"/>
      <c r="I75" s="15">
        <v>66</v>
      </c>
      <c r="J75" s="15">
        <v>4</v>
      </c>
    </row>
    <row r="76" spans="1:10" ht="42" customHeight="1" x14ac:dyDescent="0.15">
      <c r="A76" s="10"/>
      <c r="B76" s="11"/>
      <c r="C76" s="11"/>
      <c r="D76" s="21" t="s">
        <v>72</v>
      </c>
      <c r="E76" s="12" t="s">
        <v>47</v>
      </c>
      <c r="F76" s="13">
        <v>1</v>
      </c>
      <c r="G76" s="22"/>
      <c r="H76" s="2"/>
      <c r="I76" s="15">
        <v>67</v>
      </c>
      <c r="J76" s="15">
        <v>4</v>
      </c>
    </row>
    <row r="77" spans="1:10" ht="42" customHeight="1" x14ac:dyDescent="0.15">
      <c r="A77" s="10"/>
      <c r="B77" s="11"/>
      <c r="C77" s="11"/>
      <c r="D77" s="21" t="s">
        <v>73</v>
      </c>
      <c r="E77" s="12" t="s">
        <v>47</v>
      </c>
      <c r="F77" s="13">
        <v>1</v>
      </c>
      <c r="G77" s="22"/>
      <c r="H77" s="2"/>
      <c r="I77" s="15">
        <v>68</v>
      </c>
      <c r="J77" s="15">
        <v>4</v>
      </c>
    </row>
    <row r="78" spans="1:10" ht="42" customHeight="1" x14ac:dyDescent="0.15">
      <c r="A78" s="10"/>
      <c r="B78" s="11"/>
      <c r="C78" s="11"/>
      <c r="D78" s="21" t="s">
        <v>74</v>
      </c>
      <c r="E78" s="12" t="s">
        <v>47</v>
      </c>
      <c r="F78" s="13">
        <v>1</v>
      </c>
      <c r="G78" s="22"/>
      <c r="H78" s="2"/>
      <c r="I78" s="15">
        <v>69</v>
      </c>
      <c r="J78" s="15">
        <v>4</v>
      </c>
    </row>
    <row r="79" spans="1:10" ht="42" customHeight="1" x14ac:dyDescent="0.15">
      <c r="A79" s="43" t="s">
        <v>75</v>
      </c>
      <c r="B79" s="35"/>
      <c r="C79" s="35"/>
      <c r="D79" s="36"/>
      <c r="E79" s="12" t="s">
        <v>15</v>
      </c>
      <c r="F79" s="13">
        <v>1</v>
      </c>
      <c r="G79" s="14">
        <f>+G80+G85</f>
        <v>0</v>
      </c>
      <c r="H79" s="2"/>
      <c r="I79" s="15">
        <v>70</v>
      </c>
      <c r="J79" s="15"/>
    </row>
    <row r="80" spans="1:10" ht="42" customHeight="1" x14ac:dyDescent="0.15">
      <c r="A80" s="43" t="s">
        <v>76</v>
      </c>
      <c r="B80" s="35"/>
      <c r="C80" s="35"/>
      <c r="D80" s="36"/>
      <c r="E80" s="12" t="s">
        <v>15</v>
      </c>
      <c r="F80" s="13">
        <v>1</v>
      </c>
      <c r="G80" s="14">
        <f>+G81</f>
        <v>0</v>
      </c>
      <c r="H80" s="2"/>
      <c r="I80" s="15">
        <v>71</v>
      </c>
      <c r="J80" s="15">
        <v>1</v>
      </c>
    </row>
    <row r="81" spans="1:10" ht="42" customHeight="1" x14ac:dyDescent="0.15">
      <c r="A81" s="10"/>
      <c r="B81" s="34" t="s">
        <v>76</v>
      </c>
      <c r="C81" s="35"/>
      <c r="D81" s="36"/>
      <c r="E81" s="12" t="s">
        <v>15</v>
      </c>
      <c r="F81" s="13">
        <v>1</v>
      </c>
      <c r="G81" s="14">
        <f>+G82</f>
        <v>0</v>
      </c>
      <c r="H81" s="2"/>
      <c r="I81" s="15">
        <v>72</v>
      </c>
      <c r="J81" s="15">
        <v>2</v>
      </c>
    </row>
    <row r="82" spans="1:10" ht="42" customHeight="1" x14ac:dyDescent="0.15">
      <c r="A82" s="10"/>
      <c r="B82" s="11"/>
      <c r="C82" s="34" t="s">
        <v>76</v>
      </c>
      <c r="D82" s="36"/>
      <c r="E82" s="12" t="s">
        <v>15</v>
      </c>
      <c r="F82" s="13">
        <v>1</v>
      </c>
      <c r="G82" s="14">
        <f>+G83</f>
        <v>0</v>
      </c>
      <c r="H82" s="2"/>
      <c r="I82" s="15">
        <v>73</v>
      </c>
      <c r="J82" s="15">
        <v>3</v>
      </c>
    </row>
    <row r="83" spans="1:10" ht="42" customHeight="1" x14ac:dyDescent="0.15">
      <c r="A83" s="10"/>
      <c r="B83" s="11"/>
      <c r="C83" s="11"/>
      <c r="D83" s="21" t="s">
        <v>76</v>
      </c>
      <c r="E83" s="12" t="s">
        <v>15</v>
      </c>
      <c r="F83" s="13">
        <v>1</v>
      </c>
      <c r="G83" s="14">
        <f>+G84</f>
        <v>0</v>
      </c>
      <c r="H83" s="2"/>
      <c r="I83" s="15">
        <v>74</v>
      </c>
      <c r="J83" s="15">
        <v>4</v>
      </c>
    </row>
    <row r="84" spans="1:10" ht="42" customHeight="1" x14ac:dyDescent="0.15">
      <c r="A84" s="10"/>
      <c r="B84" s="11"/>
      <c r="C84" s="11"/>
      <c r="D84" s="21" t="s">
        <v>77</v>
      </c>
      <c r="E84" s="12" t="s">
        <v>15</v>
      </c>
      <c r="F84" s="13">
        <v>1</v>
      </c>
      <c r="G84" s="22"/>
      <c r="H84" s="2"/>
      <c r="I84" s="15">
        <v>75</v>
      </c>
      <c r="J84" s="15">
        <v>4</v>
      </c>
    </row>
    <row r="85" spans="1:10" ht="42" customHeight="1" x14ac:dyDescent="0.15">
      <c r="A85" s="43" t="s">
        <v>78</v>
      </c>
      <c r="B85" s="35"/>
      <c r="C85" s="35"/>
      <c r="D85" s="36"/>
      <c r="E85" s="12" t="s">
        <v>15</v>
      </c>
      <c r="F85" s="13">
        <v>1</v>
      </c>
      <c r="G85" s="14">
        <f>+G86</f>
        <v>0</v>
      </c>
      <c r="H85" s="2"/>
      <c r="I85" s="15">
        <v>76</v>
      </c>
      <c r="J85" s="15">
        <v>1</v>
      </c>
    </row>
    <row r="86" spans="1:10" ht="42" customHeight="1" x14ac:dyDescent="0.15">
      <c r="A86" s="10"/>
      <c r="B86" s="34" t="s">
        <v>79</v>
      </c>
      <c r="C86" s="35"/>
      <c r="D86" s="36"/>
      <c r="E86" s="12" t="s">
        <v>15</v>
      </c>
      <c r="F86" s="13">
        <v>1</v>
      </c>
      <c r="G86" s="14">
        <f>+G87</f>
        <v>0</v>
      </c>
      <c r="H86" s="2"/>
      <c r="I86" s="15">
        <v>77</v>
      </c>
      <c r="J86" s="15">
        <v>2</v>
      </c>
    </row>
    <row r="87" spans="1:10" ht="42" customHeight="1" x14ac:dyDescent="0.15">
      <c r="A87" s="10"/>
      <c r="B87" s="11"/>
      <c r="C87" s="34" t="s">
        <v>79</v>
      </c>
      <c r="D87" s="36"/>
      <c r="E87" s="12" t="s">
        <v>15</v>
      </c>
      <c r="F87" s="13">
        <v>1</v>
      </c>
      <c r="G87" s="14">
        <f>+G88</f>
        <v>0</v>
      </c>
      <c r="H87" s="2"/>
      <c r="I87" s="15">
        <v>78</v>
      </c>
      <c r="J87" s="15">
        <v>3</v>
      </c>
    </row>
    <row r="88" spans="1:10" ht="42" customHeight="1" x14ac:dyDescent="0.15">
      <c r="A88" s="10"/>
      <c r="B88" s="11"/>
      <c r="C88" s="11"/>
      <c r="D88" s="21" t="s">
        <v>79</v>
      </c>
      <c r="E88" s="12" t="s">
        <v>15</v>
      </c>
      <c r="F88" s="13">
        <v>1</v>
      </c>
      <c r="G88" s="14">
        <f>+G89</f>
        <v>0</v>
      </c>
      <c r="H88" s="2"/>
      <c r="I88" s="15">
        <v>79</v>
      </c>
      <c r="J88" s="15">
        <v>4</v>
      </c>
    </row>
    <row r="89" spans="1:10" ht="42" customHeight="1" x14ac:dyDescent="0.15">
      <c r="A89" s="10"/>
      <c r="B89" s="11"/>
      <c r="C89" s="11"/>
      <c r="D89" s="21" t="s">
        <v>80</v>
      </c>
      <c r="E89" s="12" t="s">
        <v>15</v>
      </c>
      <c r="F89" s="13">
        <v>1</v>
      </c>
      <c r="G89" s="22"/>
      <c r="H89" s="2"/>
      <c r="I89" s="15">
        <v>80</v>
      </c>
      <c r="J89" s="15">
        <v>4</v>
      </c>
    </row>
    <row r="90" spans="1:10" ht="42" customHeight="1" x14ac:dyDescent="0.15">
      <c r="A90" s="43" t="s">
        <v>81</v>
      </c>
      <c r="B90" s="35"/>
      <c r="C90" s="35"/>
      <c r="D90" s="36"/>
      <c r="E90" s="12" t="s">
        <v>15</v>
      </c>
      <c r="F90" s="13">
        <v>1</v>
      </c>
      <c r="G90" s="22"/>
      <c r="H90" s="2"/>
      <c r="I90" s="15">
        <v>81</v>
      </c>
      <c r="J90" s="15"/>
    </row>
    <row r="91" spans="1:10" ht="42" customHeight="1" x14ac:dyDescent="0.15">
      <c r="A91" s="43" t="s">
        <v>82</v>
      </c>
      <c r="B91" s="35"/>
      <c r="C91" s="35"/>
      <c r="D91" s="36"/>
      <c r="E91" s="12" t="s">
        <v>15</v>
      </c>
      <c r="F91" s="13">
        <v>1</v>
      </c>
      <c r="G91" s="22"/>
      <c r="H91" s="2"/>
      <c r="I91" s="15">
        <v>82</v>
      </c>
      <c r="J91" s="15">
        <v>220</v>
      </c>
    </row>
    <row r="92" spans="1:10" ht="42" customHeight="1" x14ac:dyDescent="0.15">
      <c r="A92" s="44" t="s">
        <v>83</v>
      </c>
      <c r="B92" s="45"/>
      <c r="C92" s="45"/>
      <c r="D92" s="46"/>
      <c r="E92" s="23" t="s">
        <v>15</v>
      </c>
      <c r="F92" s="24">
        <v>1</v>
      </c>
      <c r="G92" s="25">
        <f>+G66+G91</f>
        <v>0</v>
      </c>
      <c r="H92" s="26"/>
      <c r="I92" s="27">
        <v>83</v>
      </c>
      <c r="J92" s="27"/>
    </row>
    <row r="93" spans="1:10" ht="42" customHeight="1" x14ac:dyDescent="0.15">
      <c r="A93" s="43" t="s">
        <v>84</v>
      </c>
      <c r="B93" s="35"/>
      <c r="C93" s="35"/>
      <c r="D93" s="36"/>
      <c r="E93" s="12" t="s">
        <v>15</v>
      </c>
      <c r="F93" s="13">
        <v>1</v>
      </c>
      <c r="G93" s="14">
        <f>+G94+G114</f>
        <v>0</v>
      </c>
      <c r="H93" s="2"/>
      <c r="I93" s="15">
        <v>84</v>
      </c>
      <c r="J93" s="15"/>
    </row>
    <row r="94" spans="1:10" ht="42" customHeight="1" x14ac:dyDescent="0.15">
      <c r="A94" s="43" t="s">
        <v>85</v>
      </c>
      <c r="B94" s="35"/>
      <c r="C94" s="35"/>
      <c r="D94" s="36"/>
      <c r="E94" s="12" t="s">
        <v>15</v>
      </c>
      <c r="F94" s="13">
        <v>1</v>
      </c>
      <c r="G94" s="14">
        <f>+G95+G100+G108</f>
        <v>0</v>
      </c>
      <c r="H94" s="2"/>
      <c r="I94" s="15">
        <v>85</v>
      </c>
      <c r="J94" s="15"/>
    </row>
    <row r="95" spans="1:10" ht="42" customHeight="1" x14ac:dyDescent="0.15">
      <c r="A95" s="43" t="s">
        <v>86</v>
      </c>
      <c r="B95" s="35"/>
      <c r="C95" s="35"/>
      <c r="D95" s="36"/>
      <c r="E95" s="12" t="s">
        <v>15</v>
      </c>
      <c r="F95" s="13">
        <v>1</v>
      </c>
      <c r="G95" s="14">
        <f>+G96</f>
        <v>0</v>
      </c>
      <c r="H95" s="2"/>
      <c r="I95" s="15">
        <v>86</v>
      </c>
      <c r="J95" s="15">
        <v>1</v>
      </c>
    </row>
    <row r="96" spans="1:10" ht="42" customHeight="1" x14ac:dyDescent="0.15">
      <c r="A96" s="10"/>
      <c r="B96" s="34" t="s">
        <v>87</v>
      </c>
      <c r="C96" s="35"/>
      <c r="D96" s="36"/>
      <c r="E96" s="12" t="s">
        <v>15</v>
      </c>
      <c r="F96" s="13">
        <v>1</v>
      </c>
      <c r="G96" s="14">
        <f>+G97</f>
        <v>0</v>
      </c>
      <c r="H96" s="2"/>
      <c r="I96" s="15">
        <v>87</v>
      </c>
      <c r="J96" s="15">
        <v>2</v>
      </c>
    </row>
    <row r="97" spans="1:10" ht="42" customHeight="1" x14ac:dyDescent="0.15">
      <c r="A97" s="10"/>
      <c r="B97" s="11"/>
      <c r="C97" s="34" t="s">
        <v>87</v>
      </c>
      <c r="D97" s="36"/>
      <c r="E97" s="12" t="s">
        <v>15</v>
      </c>
      <c r="F97" s="13">
        <v>1</v>
      </c>
      <c r="G97" s="14">
        <f>+G98</f>
        <v>0</v>
      </c>
      <c r="H97" s="2"/>
      <c r="I97" s="15">
        <v>88</v>
      </c>
      <c r="J97" s="15">
        <v>3</v>
      </c>
    </row>
    <row r="98" spans="1:10" ht="42" customHeight="1" x14ac:dyDescent="0.15">
      <c r="A98" s="10"/>
      <c r="B98" s="11"/>
      <c r="C98" s="11"/>
      <c r="D98" s="21" t="s">
        <v>88</v>
      </c>
      <c r="E98" s="12" t="s">
        <v>15</v>
      </c>
      <c r="F98" s="13">
        <v>1</v>
      </c>
      <c r="G98" s="14">
        <f>+G99</f>
        <v>0</v>
      </c>
      <c r="H98" s="2"/>
      <c r="I98" s="15">
        <v>89</v>
      </c>
      <c r="J98" s="15">
        <v>4</v>
      </c>
    </row>
    <row r="99" spans="1:10" ht="42" customHeight="1" x14ac:dyDescent="0.15">
      <c r="A99" s="10"/>
      <c r="B99" s="11"/>
      <c r="C99" s="11"/>
      <c r="D99" s="21" t="s">
        <v>89</v>
      </c>
      <c r="E99" s="12" t="s">
        <v>23</v>
      </c>
      <c r="F99" s="13">
        <v>100</v>
      </c>
      <c r="G99" s="22"/>
      <c r="H99" s="2"/>
      <c r="I99" s="15">
        <v>90</v>
      </c>
      <c r="J99" s="15">
        <v>4</v>
      </c>
    </row>
    <row r="100" spans="1:10" ht="42" customHeight="1" x14ac:dyDescent="0.15">
      <c r="A100" s="43" t="s">
        <v>75</v>
      </c>
      <c r="B100" s="35"/>
      <c r="C100" s="35"/>
      <c r="D100" s="36"/>
      <c r="E100" s="12" t="s">
        <v>15</v>
      </c>
      <c r="F100" s="13">
        <v>1</v>
      </c>
      <c r="G100" s="14">
        <f>+G101+G103</f>
        <v>0</v>
      </c>
      <c r="H100" s="2"/>
      <c r="I100" s="15">
        <v>91</v>
      </c>
      <c r="J100" s="15"/>
    </row>
    <row r="101" spans="1:10" ht="42" customHeight="1" x14ac:dyDescent="0.15">
      <c r="A101" s="43" t="s">
        <v>76</v>
      </c>
      <c r="B101" s="35"/>
      <c r="C101" s="35"/>
      <c r="D101" s="36"/>
      <c r="E101" s="12" t="s">
        <v>15</v>
      </c>
      <c r="F101" s="13">
        <v>1</v>
      </c>
      <c r="G101" s="14">
        <f>+G102</f>
        <v>0</v>
      </c>
      <c r="H101" s="2"/>
      <c r="I101" s="15">
        <v>92</v>
      </c>
      <c r="J101" s="15"/>
    </row>
    <row r="102" spans="1:10" ht="42" customHeight="1" x14ac:dyDescent="0.15">
      <c r="A102" s="43" t="s">
        <v>90</v>
      </c>
      <c r="B102" s="35"/>
      <c r="C102" s="35"/>
      <c r="D102" s="36"/>
      <c r="E102" s="12" t="s">
        <v>15</v>
      </c>
      <c r="F102" s="13">
        <v>1</v>
      </c>
      <c r="G102" s="22"/>
      <c r="H102" s="2"/>
      <c r="I102" s="15">
        <v>93</v>
      </c>
      <c r="J102" s="15"/>
    </row>
    <row r="103" spans="1:10" ht="42" customHeight="1" x14ac:dyDescent="0.15">
      <c r="A103" s="43" t="s">
        <v>78</v>
      </c>
      <c r="B103" s="35"/>
      <c r="C103" s="35"/>
      <c r="D103" s="36"/>
      <c r="E103" s="12" t="s">
        <v>15</v>
      </c>
      <c r="F103" s="13">
        <v>1</v>
      </c>
      <c r="G103" s="14">
        <f>+G104</f>
        <v>0</v>
      </c>
      <c r="H103" s="2"/>
      <c r="I103" s="15">
        <v>94</v>
      </c>
      <c r="J103" s="15">
        <v>1</v>
      </c>
    </row>
    <row r="104" spans="1:10" ht="42" customHeight="1" x14ac:dyDescent="0.15">
      <c r="A104" s="10"/>
      <c r="B104" s="34" t="s">
        <v>79</v>
      </c>
      <c r="C104" s="35"/>
      <c r="D104" s="36"/>
      <c r="E104" s="12" t="s">
        <v>15</v>
      </c>
      <c r="F104" s="13">
        <v>1</v>
      </c>
      <c r="G104" s="14">
        <f>+G105</f>
        <v>0</v>
      </c>
      <c r="H104" s="2"/>
      <c r="I104" s="15">
        <v>95</v>
      </c>
      <c r="J104" s="15">
        <v>2</v>
      </c>
    </row>
    <row r="105" spans="1:10" ht="42" customHeight="1" x14ac:dyDescent="0.15">
      <c r="A105" s="10"/>
      <c r="B105" s="11"/>
      <c r="C105" s="34" t="s">
        <v>79</v>
      </c>
      <c r="D105" s="36"/>
      <c r="E105" s="12" t="s">
        <v>15</v>
      </c>
      <c r="F105" s="13">
        <v>1</v>
      </c>
      <c r="G105" s="14">
        <f>+G106</f>
        <v>0</v>
      </c>
      <c r="H105" s="2"/>
      <c r="I105" s="15">
        <v>96</v>
      </c>
      <c r="J105" s="15">
        <v>3</v>
      </c>
    </row>
    <row r="106" spans="1:10" ht="42" customHeight="1" x14ac:dyDescent="0.15">
      <c r="A106" s="10"/>
      <c r="B106" s="11"/>
      <c r="C106" s="11"/>
      <c r="D106" s="21" t="s">
        <v>79</v>
      </c>
      <c r="E106" s="12" t="s">
        <v>15</v>
      </c>
      <c r="F106" s="13">
        <v>1</v>
      </c>
      <c r="G106" s="14">
        <f>+G107</f>
        <v>0</v>
      </c>
      <c r="H106" s="2"/>
      <c r="I106" s="15">
        <v>97</v>
      </c>
      <c r="J106" s="15">
        <v>4</v>
      </c>
    </row>
    <row r="107" spans="1:10" ht="42" customHeight="1" x14ac:dyDescent="0.15">
      <c r="A107" s="10"/>
      <c r="B107" s="11"/>
      <c r="C107" s="11"/>
      <c r="D107" s="21" t="s">
        <v>80</v>
      </c>
      <c r="E107" s="12" t="s">
        <v>15</v>
      </c>
      <c r="F107" s="13">
        <v>1</v>
      </c>
      <c r="G107" s="22"/>
      <c r="H107" s="2"/>
      <c r="I107" s="15">
        <v>98</v>
      </c>
      <c r="J107" s="15">
        <v>4</v>
      </c>
    </row>
    <row r="108" spans="1:10" ht="42" customHeight="1" x14ac:dyDescent="0.15">
      <c r="A108" s="43" t="s">
        <v>91</v>
      </c>
      <c r="B108" s="35"/>
      <c r="C108" s="35"/>
      <c r="D108" s="36"/>
      <c r="E108" s="12" t="s">
        <v>15</v>
      </c>
      <c r="F108" s="13">
        <v>1</v>
      </c>
      <c r="G108" s="14">
        <f>+G109</f>
        <v>0</v>
      </c>
      <c r="H108" s="2"/>
      <c r="I108" s="15">
        <v>99</v>
      </c>
      <c r="J108" s="15"/>
    </row>
    <row r="109" spans="1:10" ht="42" customHeight="1" x14ac:dyDescent="0.15">
      <c r="A109" s="43" t="s">
        <v>92</v>
      </c>
      <c r="B109" s="35"/>
      <c r="C109" s="35"/>
      <c r="D109" s="36"/>
      <c r="E109" s="12" t="s">
        <v>15</v>
      </c>
      <c r="F109" s="13">
        <v>1</v>
      </c>
      <c r="G109" s="14">
        <f>+G110</f>
        <v>0</v>
      </c>
      <c r="H109" s="2"/>
      <c r="I109" s="15">
        <v>100</v>
      </c>
      <c r="J109" s="15">
        <v>1</v>
      </c>
    </row>
    <row r="110" spans="1:10" ht="42" customHeight="1" x14ac:dyDescent="0.15">
      <c r="A110" s="10"/>
      <c r="B110" s="34" t="s">
        <v>92</v>
      </c>
      <c r="C110" s="35"/>
      <c r="D110" s="36"/>
      <c r="E110" s="12" t="s">
        <v>15</v>
      </c>
      <c r="F110" s="13">
        <v>1</v>
      </c>
      <c r="G110" s="14">
        <f>+G111</f>
        <v>0</v>
      </c>
      <c r="H110" s="2"/>
      <c r="I110" s="15">
        <v>101</v>
      </c>
      <c r="J110" s="15">
        <v>2</v>
      </c>
    </row>
    <row r="111" spans="1:10" ht="42" customHeight="1" x14ac:dyDescent="0.15">
      <c r="A111" s="10"/>
      <c r="B111" s="11"/>
      <c r="C111" s="34" t="s">
        <v>92</v>
      </c>
      <c r="D111" s="36"/>
      <c r="E111" s="12" t="s">
        <v>15</v>
      </c>
      <c r="F111" s="13">
        <v>1</v>
      </c>
      <c r="G111" s="14">
        <f>+G112</f>
        <v>0</v>
      </c>
      <c r="H111" s="2"/>
      <c r="I111" s="15">
        <v>102</v>
      </c>
      <c r="J111" s="15">
        <v>3</v>
      </c>
    </row>
    <row r="112" spans="1:10" ht="42" customHeight="1" x14ac:dyDescent="0.15">
      <c r="A112" s="10"/>
      <c r="B112" s="11"/>
      <c r="C112" s="11"/>
      <c r="D112" s="21" t="s">
        <v>93</v>
      </c>
      <c r="E112" s="12" t="s">
        <v>15</v>
      </c>
      <c r="F112" s="13">
        <v>1</v>
      </c>
      <c r="G112" s="14">
        <f>+G113</f>
        <v>0</v>
      </c>
      <c r="H112" s="2"/>
      <c r="I112" s="15">
        <v>103</v>
      </c>
      <c r="J112" s="15">
        <v>4</v>
      </c>
    </row>
    <row r="113" spans="1:10" ht="42" customHeight="1" x14ac:dyDescent="0.15">
      <c r="A113" s="10"/>
      <c r="B113" s="11"/>
      <c r="C113" s="11"/>
      <c r="D113" s="21" t="s">
        <v>94</v>
      </c>
      <c r="E113" s="12" t="s">
        <v>15</v>
      </c>
      <c r="F113" s="13">
        <v>1</v>
      </c>
      <c r="G113" s="22"/>
      <c r="H113" s="2"/>
      <c r="I113" s="15">
        <v>104</v>
      </c>
      <c r="J113" s="15">
        <v>4</v>
      </c>
    </row>
    <row r="114" spans="1:10" ht="42" customHeight="1" x14ac:dyDescent="0.15">
      <c r="A114" s="43" t="s">
        <v>57</v>
      </c>
      <c r="B114" s="35"/>
      <c r="C114" s="35"/>
      <c r="D114" s="36"/>
      <c r="E114" s="12" t="s">
        <v>15</v>
      </c>
      <c r="F114" s="13">
        <v>1</v>
      </c>
      <c r="G114" s="22"/>
      <c r="H114" s="2"/>
      <c r="I114" s="15">
        <v>105</v>
      </c>
      <c r="J114" s="15"/>
    </row>
    <row r="115" spans="1:10" ht="42" customHeight="1" x14ac:dyDescent="0.15">
      <c r="A115" s="44" t="s">
        <v>95</v>
      </c>
      <c r="B115" s="45"/>
      <c r="C115" s="45"/>
      <c r="D115" s="46"/>
      <c r="E115" s="23" t="s">
        <v>15</v>
      </c>
      <c r="F115" s="24">
        <v>1</v>
      </c>
      <c r="G115" s="25">
        <f>+G93</f>
        <v>0</v>
      </c>
      <c r="H115" s="26"/>
      <c r="I115" s="27">
        <v>106</v>
      </c>
      <c r="J115" s="27"/>
    </row>
    <row r="116" spans="1:10" ht="42" customHeight="1" x14ac:dyDescent="0.15">
      <c r="A116" s="37" t="s">
        <v>96</v>
      </c>
      <c r="B116" s="38"/>
      <c r="C116" s="38"/>
      <c r="D116" s="39"/>
      <c r="E116" s="16" t="s">
        <v>9</v>
      </c>
      <c r="F116" s="17">
        <v>1</v>
      </c>
      <c r="G116" s="14">
        <f>+G65+G92+G115</f>
        <v>0</v>
      </c>
      <c r="I116" s="15">
        <v>107</v>
      </c>
      <c r="J116" s="15">
        <v>30</v>
      </c>
    </row>
    <row r="117" spans="1:10" ht="42" customHeight="1" x14ac:dyDescent="0.15">
      <c r="A117" s="40" t="s">
        <v>10</v>
      </c>
      <c r="B117" s="41"/>
      <c r="C117" s="41"/>
      <c r="D117" s="42"/>
      <c r="E117" s="18" t="s">
        <v>11</v>
      </c>
      <c r="F117" s="19" t="s">
        <v>11</v>
      </c>
      <c r="G117" s="20">
        <f>G116</f>
        <v>0</v>
      </c>
      <c r="I117" s="15">
        <v>108</v>
      </c>
      <c r="J117" s="15">
        <v>90</v>
      </c>
    </row>
    <row r="118" spans="1:10" ht="42" customHeight="1" x14ac:dyDescent="0.15"/>
    <row r="119" spans="1:10" ht="42" customHeight="1" x14ac:dyDescent="0.15"/>
  </sheetData>
  <sheetProtection algorithmName="SHA-512" hashValue="SD+nN0sbmWgJz+yWcaeXpXaYRpJN18R7kPTSyKvXE+jFBWr0bIfVz12qEM8sMmBnX55o9i73P2OD7wQJEJS+Lw==" saltValue="5v/HSiIgdSeuE42ZzOO6sw==" spinCount="100000" sheet="1" objects="1" scenarios="1"/>
  <mergeCells count="65">
    <mergeCell ref="A109:D109"/>
    <mergeCell ref="B110:D110"/>
    <mergeCell ref="C111:D111"/>
    <mergeCell ref="A114:D114"/>
    <mergeCell ref="A115:D115"/>
    <mergeCell ref="A108:D108"/>
    <mergeCell ref="A93:D93"/>
    <mergeCell ref="A94:D94"/>
    <mergeCell ref="A95:D95"/>
    <mergeCell ref="B96:D96"/>
    <mergeCell ref="C97:D97"/>
    <mergeCell ref="A100:D100"/>
    <mergeCell ref="A101:D101"/>
    <mergeCell ref="A102:D102"/>
    <mergeCell ref="A103:D103"/>
    <mergeCell ref="B104:D104"/>
    <mergeCell ref="C105:D105"/>
    <mergeCell ref="B86:D86"/>
    <mergeCell ref="C87:D87"/>
    <mergeCell ref="A90:D90"/>
    <mergeCell ref="A91:D91"/>
    <mergeCell ref="A92:D92"/>
    <mergeCell ref="A85:D85"/>
    <mergeCell ref="A65:D65"/>
    <mergeCell ref="A66:D66"/>
    <mergeCell ref="A67:D67"/>
    <mergeCell ref="A68:D68"/>
    <mergeCell ref="B69:D69"/>
    <mergeCell ref="C70:D70"/>
    <mergeCell ref="A79:D79"/>
    <mergeCell ref="A80:D80"/>
    <mergeCell ref="B81:D81"/>
    <mergeCell ref="C82:D82"/>
    <mergeCell ref="C55:D55"/>
    <mergeCell ref="A58:D58"/>
    <mergeCell ref="A59:D59"/>
    <mergeCell ref="A60:D60"/>
    <mergeCell ref="B61:D61"/>
    <mergeCell ref="A47:D47"/>
    <mergeCell ref="B48:D48"/>
    <mergeCell ref="C49:D49"/>
    <mergeCell ref="A53:D53"/>
    <mergeCell ref="B54:D54"/>
    <mergeCell ref="B41:D41"/>
    <mergeCell ref="A116:D116"/>
    <mergeCell ref="A117:D117"/>
    <mergeCell ref="A10:D10"/>
    <mergeCell ref="A11:D11"/>
    <mergeCell ref="A12:D12"/>
    <mergeCell ref="A13:D13"/>
    <mergeCell ref="B14:D14"/>
    <mergeCell ref="C15:D15"/>
    <mergeCell ref="A33:D33"/>
    <mergeCell ref="A34:D34"/>
    <mergeCell ref="B35:D35"/>
    <mergeCell ref="C36:D36"/>
    <mergeCell ref="A40:D40"/>
    <mergeCell ref="C62:D62"/>
    <mergeCell ref="C42:D42"/>
    <mergeCell ref="A9:D9"/>
    <mergeCell ref="F3:G3"/>
    <mergeCell ref="F4:G4"/>
    <mergeCell ref="F5:G5"/>
    <mergeCell ref="A7:G7"/>
    <mergeCell ref="B8:G8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nishiura shouhei</dc:creator>
  <cp:lastModifiedBy>nishiura shouhei</cp:lastModifiedBy>
  <cp:lastPrinted>2024-05-30T02:46:26Z</cp:lastPrinted>
  <dcterms:created xsi:type="dcterms:W3CDTF">2024-05-29T06:32:10Z</dcterms:created>
  <dcterms:modified xsi:type="dcterms:W3CDTF">2024-05-30T02:46:28Z</dcterms:modified>
</cp:coreProperties>
</file>